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Lucia Kurčíková\Desktop\K. Chlmec\PHZ\"/>
    </mc:Choice>
  </mc:AlternateContent>
  <xr:revisionPtr revIDLastSave="0" documentId="10_ncr:8100000_{35D7E380-A3A9-49BB-9F3E-48B379229BE2}" xr6:coauthVersionLast="33" xr6:coauthVersionMax="33" xr10:uidLastSave="{00000000-0000-0000-0000-000000000000}"/>
  <bookViews>
    <workbookView xWindow="0" yWindow="0" windowWidth="23040" windowHeight="8496" xr2:uid="{00000000-000D-0000-FFFF-FFFF00000000}"/>
  </bookViews>
  <sheets>
    <sheet name="Krycí list rozpočtu" sheetId="1" r:id="rId1"/>
    <sheet name="Rozpočet" sheetId="2" r:id="rId2"/>
  </sheets>
  <calcPr calcId="162913"/>
</workbook>
</file>

<file path=xl/calcChain.xml><?xml version="1.0" encoding="utf-8"?>
<calcChain xmlns="http://schemas.openxmlformats.org/spreadsheetml/2006/main">
  <c r="G20" i="2" l="1"/>
  <c r="G19" i="2"/>
  <c r="G18" i="2"/>
  <c r="G17" i="2"/>
  <c r="G16" i="2"/>
  <c r="G15" i="2"/>
  <c r="R34" i="1"/>
  <c r="R27" i="1"/>
  <c r="G21" i="2" l="1"/>
</calcChain>
</file>

<file path=xl/sharedStrings.xml><?xml version="1.0" encoding="utf-8"?>
<sst xmlns="http://schemas.openxmlformats.org/spreadsheetml/2006/main" count="150" uniqueCount="125">
  <si>
    <t>KRYCÍ LIST ROZPOČTU</t>
  </si>
  <si>
    <t>Názov stavby</t>
  </si>
  <si>
    <t>Odstránenie čiernej skládky v obci Královský Chlmec</t>
  </si>
  <si>
    <t>JKSO</t>
  </si>
  <si>
    <t>Názov objektu</t>
  </si>
  <si>
    <t>EČO</t>
  </si>
  <si>
    <t xml:space="preserve">   </t>
  </si>
  <si>
    <t>Miesto</t>
  </si>
  <si>
    <t>Královský Chlmec</t>
  </si>
  <si>
    <t>IČO</t>
  </si>
  <si>
    <t>IČ DPH</t>
  </si>
  <si>
    <t>Objednávateľ</t>
  </si>
  <si>
    <t>Obec Královský Chlmec</t>
  </si>
  <si>
    <t>Projektant</t>
  </si>
  <si>
    <t>Zhotoviteľ</t>
  </si>
  <si>
    <t>Spracoval</t>
  </si>
  <si>
    <t>Rozpočet číslo</t>
  </si>
  <si>
    <t>Dňa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</si>
  <si>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</si>
  <si>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</si>
  <si>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</si>
  <si>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</si>
  <si>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</si>
  <si>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</si>
  <si>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</si>
  <si>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</si>
  <si>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</si>
  <si>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</si>
  <si>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</si>
  <si>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</si>
  <si>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</si>
  <si>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</si>
  <si>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</si>
  <si>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1</t>
  </si>
  <si>
    <t>HSV</t>
  </si>
  <si>
    <t>Dodávky</t>
  </si>
  <si>
    <t>8</t>
  </si>
  <si>
    <t>Práca nadčas</t>
  </si>
  <si>
    <t>13</t>
  </si>
  <si>
    <t xml:space="preserve">Zariad. staveniska   </t>
  </si>
  <si>
    <t>2</t>
  </si>
  <si>
    <t>Montáž</t>
  </si>
  <si>
    <t>9</t>
  </si>
  <si>
    <t>Bez pevnej podl.</t>
  </si>
  <si>
    <t>14</t>
  </si>
  <si>
    <t xml:space="preserve">Mimostav. doprava   </t>
  </si>
  <si>
    <t>3</t>
  </si>
  <si>
    <t>PSV</t>
  </si>
  <si>
    <t>10</t>
  </si>
  <si>
    <t>Kultúrna pamiatka</t>
  </si>
  <si>
    <t>15</t>
  </si>
  <si>
    <t xml:space="preserve">Územné vplyvy   </t>
  </si>
  <si>
    <t>4</t>
  </si>
  <si>
    <t>11</t>
  </si>
  <si>
    <t>16</t>
  </si>
  <si>
    <t xml:space="preserve">Prevádzkové vplyvy   </t>
  </si>
  <si>
    <t>5</t>
  </si>
  <si>
    <t>"M"</t>
  </si>
  <si>
    <t>17</t>
  </si>
  <si>
    <t xml:space="preserve">Ostatné   </t>
  </si>
  <si>
    <t>6</t>
  </si>
  <si>
    <t>18</t>
  </si>
  <si>
    <t>VRN z rozpočtu</t>
  </si>
  <si>
    <t>7</t>
  </si>
  <si>
    <t>ZRN (r. 1-6)</t>
  </si>
  <si>
    <t>12</t>
  </si>
  <si>
    <t>DN (r. 8-11)</t>
  </si>
  <si>
    <t>19</t>
  </si>
  <si>
    <t>VRN (r. 13-18)</t>
  </si>
  <si>
    <t>20</t>
  </si>
  <si>
    <t>HZS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</si>
  <si>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</si>
  <si>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</si>
  <si>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</si>
  <si>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</si>
  <si>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</si>
  <si>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</si>
  <si>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</si>
  <si>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</si>
  <si>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</si>
  <si>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</si>
  <si>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</si>
  <si>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</si>
  <si>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</si>
  <si>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</si>
  <si>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</si>
  <si>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</si>
  <si>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</si>
  <si>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</si>
  <si>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</si>
  <si>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</si>
  <si>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</si>
  <si>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</si>
  <si>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</si>
  <si>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 xml:space="preserve">Výkaz výmer </t>
  </si>
  <si>
    <t xml:space="preserve">Stavba: Odstránenie čiernej skádky v obci Královský Chlmec   </t>
  </si>
  <si>
    <t xml:space="preserve">Objekt:   </t>
  </si>
  <si>
    <t>Objednávateľ:   Obec Královský Chlmec</t>
  </si>
  <si>
    <t xml:space="preserve">Zhotoviteľ:   </t>
  </si>
  <si>
    <t xml:space="preserve">Spracoval: </t>
  </si>
  <si>
    <t>Miesto:  Královský Chlmec</t>
  </si>
  <si>
    <t xml:space="preserve">Dátum:  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</si>
  <si>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</si>
  <si>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</si>
  <si>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</si>
  <si>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</si>
  <si>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</si>
  <si>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</si>
  <si>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</si>
  <si>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Hmotnosť celkom</t>
  </si>
  <si>
    <t xml:space="preserve">Práce a dodávky HSV   </t>
  </si>
  <si>
    <t xml:space="preserve">Ostatné konštrukcie a práce-búranie   </t>
  </si>
  <si>
    <t>979086112</t>
  </si>
  <si>
    <t xml:space="preserve">Nakladanie alebo prekladanie na dopravný prostriedok pri vodorovnej doprave sutiny a vybúraných hmôt   </t>
  </si>
  <si>
    <t>t</t>
  </si>
  <si>
    <t>979081111</t>
  </si>
  <si>
    <t xml:space="preserve">Odvoz sutiny a vybúraných hmôt na skládku do 1 km   </t>
  </si>
  <si>
    <t>979081121</t>
  </si>
  <si>
    <t xml:space="preserve">Odvoz sutiny a vybúraných hmôt na skládku za každý ďalší 1 km   </t>
  </si>
  <si>
    <t>979089012</t>
  </si>
  <si>
    <t xml:space="preserve">Poplatok za skladovanie - betón, tehly, dlaždice (17 01 ), ostatné + zmiešané odpady   </t>
  </si>
  <si>
    <t>Navážka ornice s dopravou do 20 km</t>
  </si>
  <si>
    <t>Úprava terénu a zatrávnenie</t>
  </si>
  <si>
    <t>m2</t>
  </si>
  <si>
    <t xml:space="preserve">Celkom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</si>
</sst>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;&quot;-&quot;####"/>
    <numFmt numFmtId="165" formatCode="#,##0;&quot;-&quot;#,##0"/>
    <numFmt numFmtId="166" formatCode="#,##0.00;&quot;-&quot;#,##0.00"/>
    <numFmt numFmtId="167" formatCode="#,##0.000;&quot;-&quot;#,##0.000"/>
    <numFmt numFmtId="168" formatCode="0.00%;&quot;-&quot;0.00%"/>
  </numFmts>
  <fonts count="20">
    <font>
      <sz val="8"/>
      <color indexed="8"/>
      <name val="MS Sans Serif"/>
    </font>
    <font>
      <b/>
      <sz val="18"/>
      <color indexed="10"/>
      <name val="Arial CE"/>
    </font>
    <font>
      <sz val="8"/>
      <color indexed="8"/>
      <name val="Arial"/>
    </font>
    <font>
      <b/>
      <sz val="8"/>
      <color indexed="8"/>
      <name val="Arial CE"/>
    </font>
    <font>
      <sz val="8"/>
      <color indexed="8"/>
      <name val="Arial CE"/>
    </font>
    <font>
      <sz val="7"/>
      <color indexed="8"/>
      <name val="Arial CE"/>
    </font>
    <font>
      <b/>
      <sz val="10"/>
      <color indexed="8"/>
      <name val="Arial"/>
    </font>
    <font>
      <sz val="10"/>
      <color indexed="8"/>
      <name val="Arial CE"/>
    </font>
    <font>
      <b/>
      <sz val="12"/>
      <color indexed="8"/>
      <name val="Arial"/>
    </font>
    <font>
      <b/>
      <sz val="8"/>
      <color indexed="8"/>
      <name val="Arial"/>
    </font>
    <font>
      <b/>
      <sz val="11"/>
      <color indexed="8"/>
      <name val="Arial CE"/>
    </font>
    <font>
      <b/>
      <sz val="7"/>
      <color indexed="8"/>
      <name val="Arial"/>
    </font>
    <font>
      <sz val="7"/>
      <color indexed="8"/>
      <name val="Arial"/>
    </font>
    <font>
      <b/>
      <sz val="10"/>
      <color indexed="8"/>
      <name val="Arial CE"/>
    </font>
    <font>
      <b/>
      <sz val="14"/>
      <color indexed="8"/>
      <name val="Arial CE"/>
    </font>
    <font>
      <b/>
      <sz val="9"/>
      <color indexed="8"/>
      <name val="Arial CE"/>
    </font>
    <font>
      <sz val="9"/>
      <color indexed="8"/>
      <name val="Arial CE"/>
    </font>
    <font>
      <sz val="8"/>
      <color indexed="8"/>
      <name val="Arial CYR"/>
    </font>
    <font>
      <b/>
      <sz val="11"/>
      <color indexed="12"/>
      <name val="Arial CE"/>
    </font>
    <font>
      <b/>
      <sz val="10"/>
      <color indexed="12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9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232">
    <xf numFmtId="0" fontId="0" fillId="0" borderId="0" xfId="0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49" fontId="2" fillId="2" borderId="18" xfId="0" applyNumberFormat="1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49" fontId="4" fillId="2" borderId="18" xfId="0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right" vertical="center"/>
    </xf>
    <xf numFmtId="49" fontId="4" fillId="2" borderId="21" xfId="0" applyNumberFormat="1" applyFont="1" applyFill="1" applyBorder="1" applyAlignment="1">
      <alignment horizontal="left" vertical="center" wrapText="1"/>
    </xf>
    <xf numFmtId="164" fontId="4" fillId="2" borderId="15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49" fontId="6" fillId="2" borderId="26" xfId="0" applyNumberFormat="1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49" fontId="2" fillId="2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49" fontId="2" fillId="2" borderId="31" xfId="0" applyNumberFormat="1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165" fontId="0" fillId="2" borderId="33" xfId="0" applyNumberFormat="1" applyFont="1" applyFill="1" applyBorder="1" applyAlignment="1">
      <alignment horizontal="right" vertical="center"/>
    </xf>
    <xf numFmtId="165" fontId="0" fillId="2" borderId="34" xfId="0" applyNumberFormat="1" applyFont="1" applyFill="1" applyBorder="1" applyAlignment="1">
      <alignment horizontal="right" vertical="center"/>
    </xf>
    <xf numFmtId="165" fontId="7" fillId="2" borderId="35" xfId="0" applyNumberFormat="1" applyFont="1" applyFill="1" applyBorder="1" applyAlignment="1">
      <alignment horizontal="right" vertical="center"/>
    </xf>
    <xf numFmtId="166" fontId="7" fillId="2" borderId="36" xfId="0" applyNumberFormat="1" applyFont="1" applyFill="1" applyBorder="1" applyAlignment="1">
      <alignment horizontal="right" vertical="center"/>
    </xf>
    <xf numFmtId="165" fontId="0" fillId="2" borderId="35" xfId="0" applyNumberFormat="1" applyFont="1" applyFill="1" applyBorder="1" applyAlignment="1">
      <alignment horizontal="right" vertical="center"/>
    </xf>
    <xf numFmtId="165" fontId="0" fillId="2" borderId="36" xfId="0" applyNumberFormat="1" applyFont="1" applyFill="1" applyBorder="1" applyAlignment="1">
      <alignment horizontal="right" vertical="center"/>
    </xf>
    <xf numFmtId="166" fontId="7" fillId="2" borderId="34" xfId="0" applyNumberFormat="1" applyFont="1" applyFill="1" applyBorder="1" applyAlignment="1">
      <alignment horizontal="right" vertical="center"/>
    </xf>
    <xf numFmtId="165" fontId="0" fillId="2" borderId="37" xfId="0" applyNumberFormat="1" applyFont="1" applyFill="1" applyBorder="1" applyAlignment="1">
      <alignment horizontal="right" vertical="center"/>
    </xf>
    <xf numFmtId="49" fontId="6" fillId="2" borderId="26" xfId="0" applyNumberFormat="1" applyFont="1" applyFill="1" applyBorder="1" applyAlignment="1">
      <alignment horizontal="left" vertical="center" wrapText="1"/>
    </xf>
    <xf numFmtId="49" fontId="8" fillId="2" borderId="28" xfId="0" applyNumberFormat="1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49" fontId="6" fillId="2" borderId="31" xfId="0" applyNumberFormat="1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9" fillId="2" borderId="39" xfId="0" applyNumberFormat="1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49" fontId="2" fillId="2" borderId="41" xfId="0" applyNumberFormat="1" applyFont="1" applyFill="1" applyBorder="1" applyAlignment="1">
      <alignment horizontal="left" vertical="center"/>
    </xf>
    <xf numFmtId="167" fontId="10" fillId="2" borderId="42" xfId="0" applyNumberFormat="1" applyFont="1" applyFill="1" applyBorder="1" applyAlignment="1">
      <alignment horizontal="right"/>
    </xf>
    <xf numFmtId="0" fontId="2" fillId="2" borderId="43" xfId="0" applyFont="1" applyFill="1" applyBorder="1" applyAlignment="1">
      <alignment horizontal="left" vertical="center"/>
    </xf>
    <xf numFmtId="49" fontId="2" fillId="2" borderId="44" xfId="0" applyNumberFormat="1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166" fontId="0" fillId="2" borderId="44" xfId="0" applyNumberFormat="1" applyFont="1" applyFill="1" applyBorder="1" applyAlignment="1">
      <alignment horizontal="right" vertical="center"/>
    </xf>
    <xf numFmtId="165" fontId="0" fillId="2" borderId="46" xfId="0" applyNumberFormat="1" applyFont="1" applyFill="1" applyBorder="1" applyAlignment="1">
      <alignment horizontal="right" vertical="center"/>
    </xf>
    <xf numFmtId="49" fontId="4" fillId="2" borderId="44" xfId="0" applyNumberFormat="1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168" fontId="4" fillId="2" borderId="41" xfId="0" applyNumberFormat="1" applyFont="1" applyFill="1" applyBorder="1" applyAlignment="1">
      <alignment horizontal="right" vertical="center"/>
    </xf>
    <xf numFmtId="166" fontId="7" fillId="2" borderId="44" xfId="0" applyNumberFormat="1" applyFont="1" applyFill="1" applyBorder="1" applyAlignment="1">
      <alignment horizontal="righ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/>
    </xf>
    <xf numFmtId="166" fontId="0" fillId="2" borderId="36" xfId="0" applyNumberFormat="1" applyFont="1" applyFill="1" applyBorder="1" applyAlignment="1">
      <alignment horizontal="right" vertical="center"/>
    </xf>
    <xf numFmtId="167" fontId="10" fillId="2" borderId="51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left" vertical="center"/>
    </xf>
    <xf numFmtId="49" fontId="9" fillId="2" borderId="44" xfId="0" applyNumberFormat="1" applyFont="1" applyFill="1" applyBorder="1" applyAlignment="1">
      <alignment horizontal="left" vertical="center"/>
    </xf>
    <xf numFmtId="166" fontId="7" fillId="2" borderId="25" xfId="0" applyNumberFormat="1" applyFont="1" applyFill="1" applyBorder="1" applyAlignment="1">
      <alignment horizontal="right" vertical="center"/>
    </xf>
    <xf numFmtId="166" fontId="0" fillId="2" borderId="25" xfId="0" applyNumberFormat="1" applyFont="1" applyFill="1" applyBorder="1" applyAlignment="1">
      <alignment horizontal="right" vertical="center"/>
    </xf>
    <xf numFmtId="165" fontId="0" fillId="2" borderId="27" xfId="0" applyNumberFormat="1" applyFont="1" applyFill="1" applyBorder="1" applyAlignment="1">
      <alignment horizontal="right" vertical="center"/>
    </xf>
    <xf numFmtId="49" fontId="2" fillId="2" borderId="53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166" fontId="7" fillId="2" borderId="54" xfId="0" applyNumberFormat="1" applyFont="1" applyFill="1" applyBorder="1" applyAlignment="1">
      <alignment horizontal="right" vertical="center"/>
    </xf>
    <xf numFmtId="165" fontId="7" fillId="2" borderId="27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top"/>
    </xf>
    <xf numFmtId="0" fontId="2" fillId="2" borderId="55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167" fontId="10" fillId="2" borderId="59" xfId="0" applyNumberFormat="1" applyFont="1" applyFill="1" applyBorder="1" applyAlignment="1">
      <alignment horizontal="right"/>
    </xf>
    <xf numFmtId="0" fontId="2" fillId="2" borderId="60" xfId="0" applyFont="1" applyFill="1" applyBorder="1" applyAlignment="1">
      <alignment horizontal="left" vertical="center"/>
    </xf>
    <xf numFmtId="49" fontId="2" fillId="2" borderId="61" xfId="0" applyNumberFormat="1" applyFont="1" applyFill="1" applyBorder="1" applyAlignment="1">
      <alignment horizontal="left"/>
    </xf>
    <xf numFmtId="0" fontId="2" fillId="2" borderId="62" xfId="0" applyFont="1" applyFill="1" applyBorder="1" applyAlignment="1">
      <alignment horizontal="left" vertical="center"/>
    </xf>
    <xf numFmtId="49" fontId="2" fillId="2" borderId="48" xfId="0" applyNumberFormat="1" applyFont="1" applyFill="1" applyBorder="1" applyAlignment="1">
      <alignment horizontal="left"/>
    </xf>
    <xf numFmtId="0" fontId="2" fillId="2" borderId="63" xfId="0" applyFont="1" applyFill="1" applyBorder="1" applyAlignment="1">
      <alignment horizontal="left" vertical="center"/>
    </xf>
    <xf numFmtId="2" fontId="4" fillId="2" borderId="47" xfId="0" applyNumberFormat="1" applyFont="1" applyFill="1" applyBorder="1" applyAlignment="1">
      <alignment horizontal="right" vertical="center"/>
    </xf>
    <xf numFmtId="49" fontId="4" fillId="2" borderId="47" xfId="0" applyNumberFormat="1" applyFont="1" applyFill="1" applyBorder="1" applyAlignment="1">
      <alignment horizontal="left" vertical="center"/>
    </xf>
    <xf numFmtId="166" fontId="4" fillId="2" borderId="47" xfId="0" applyNumberFormat="1" applyFont="1" applyFill="1" applyBorder="1" applyAlignment="1">
      <alignment horizontal="left" vertical="center"/>
    </xf>
    <xf numFmtId="166" fontId="7" fillId="2" borderId="64" xfId="0" applyNumberFormat="1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top"/>
    </xf>
    <xf numFmtId="0" fontId="12" fillId="2" borderId="38" xfId="0" applyFont="1" applyFill="1" applyBorder="1" applyAlignment="1">
      <alignment horizontal="center" vertical="center"/>
    </xf>
    <xf numFmtId="165" fontId="5" fillId="2" borderId="44" xfId="0" applyNumberFormat="1" applyFont="1" applyFill="1" applyBorder="1" applyAlignment="1">
      <alignment horizontal="right" vertical="center"/>
    </xf>
    <xf numFmtId="0" fontId="12" fillId="2" borderId="45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166" fontId="5" fillId="2" borderId="47" xfId="0" applyNumberFormat="1" applyFont="1" applyFill="1" applyBorder="1" applyAlignment="1">
      <alignment horizontal="right" vertical="center"/>
    </xf>
    <xf numFmtId="166" fontId="5" fillId="2" borderId="66" xfId="0" applyNumberFormat="1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left" vertical="center"/>
    </xf>
    <xf numFmtId="49" fontId="6" fillId="2" borderId="68" xfId="0" applyNumberFormat="1" applyFont="1" applyFill="1" applyBorder="1" applyAlignment="1">
      <alignment horizontal="left" vertical="top"/>
    </xf>
    <xf numFmtId="0" fontId="0" fillId="2" borderId="69" xfId="0" applyFont="1" applyFill="1" applyBorder="1" applyAlignment="1">
      <alignment vertical="center"/>
    </xf>
    <xf numFmtId="0" fontId="2" fillId="2" borderId="69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70" xfId="0" applyFont="1" applyFill="1" applyBorder="1" applyAlignment="1">
      <alignment horizontal="left" vertical="center"/>
    </xf>
    <xf numFmtId="0" fontId="2" fillId="2" borderId="71" xfId="0" applyFont="1" applyFill="1" applyBorder="1" applyAlignment="1">
      <alignment horizontal="left" vertical="center"/>
    </xf>
    <xf numFmtId="166" fontId="13" fillId="2" borderId="22" xfId="0" applyNumberFormat="1" applyFont="1" applyFill="1" applyBorder="1" applyAlignment="1">
      <alignment horizontal="right" vertical="center"/>
    </xf>
    <xf numFmtId="0" fontId="0" fillId="2" borderId="72" xfId="0" applyFont="1" applyFill="1" applyBorder="1" applyAlignment="1">
      <alignment vertical="center"/>
    </xf>
    <xf numFmtId="0" fontId="2" fillId="2" borderId="73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left" vertical="center"/>
    </xf>
    <xf numFmtId="0" fontId="12" fillId="2" borderId="58" xfId="0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/>
    </xf>
    <xf numFmtId="0" fontId="2" fillId="2" borderId="74" xfId="0" applyFont="1" applyFill="1" applyBorder="1" applyAlignment="1">
      <alignment horizontal="left" vertical="center"/>
    </xf>
    <xf numFmtId="49" fontId="2" fillId="2" borderId="75" xfId="0" applyNumberFormat="1" applyFont="1" applyFill="1" applyBorder="1" applyAlignment="1">
      <alignment horizontal="left"/>
    </xf>
    <xf numFmtId="0" fontId="2" fillId="2" borderId="76" xfId="0" applyFont="1" applyFill="1" applyBorder="1" applyAlignment="1">
      <alignment horizontal="left" vertical="center"/>
    </xf>
    <xf numFmtId="0" fontId="0" fillId="0" borderId="0" xfId="0" applyNumberFormat="1" applyFont="1" applyAlignment="1">
      <alignment vertical="top"/>
    </xf>
    <xf numFmtId="49" fontId="15" fillId="2" borderId="80" xfId="0" applyNumberFormat="1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81" xfId="0" applyFont="1" applyFill="1" applyBorder="1" applyAlignment="1">
      <alignment horizontal="left"/>
    </xf>
    <xf numFmtId="0" fontId="15" fillId="2" borderId="80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81" xfId="0" applyFont="1" applyFill="1" applyBorder="1" applyAlignment="1">
      <alignment horizontal="left"/>
    </xf>
    <xf numFmtId="0" fontId="5" fillId="2" borderId="80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top" wrapText="1"/>
    </xf>
    <xf numFmtId="167" fontId="4" fillId="2" borderId="6" xfId="0" applyNumberFormat="1" applyFont="1" applyFill="1" applyBorder="1" applyAlignment="1">
      <alignment horizontal="right" vertical="top"/>
    </xf>
    <xf numFmtId="167" fontId="4" fillId="2" borderId="81" xfId="0" applyNumberFormat="1" applyFont="1" applyFill="1" applyBorder="1" applyAlignment="1">
      <alignment horizontal="right" vertical="top"/>
    </xf>
    <xf numFmtId="49" fontId="16" fillId="2" borderId="80" xfId="0" applyNumberFormat="1" applyFont="1" applyFill="1" applyBorder="1" applyAlignment="1">
      <alignment horizontal="left"/>
    </xf>
    <xf numFmtId="49" fontId="16" fillId="2" borderId="6" xfId="0" applyNumberFormat="1" applyFont="1" applyFill="1" applyBorder="1" applyAlignment="1">
      <alignment horizontal="left"/>
    </xf>
    <xf numFmtId="0" fontId="16" fillId="2" borderId="6" xfId="0" applyFont="1" applyFill="1" applyBorder="1" applyAlignment="1">
      <alignment horizontal="left" vertical="top" wrapText="1"/>
    </xf>
    <xf numFmtId="167" fontId="16" fillId="2" borderId="6" xfId="0" applyNumberFormat="1" applyFont="1" applyFill="1" applyBorder="1" applyAlignment="1">
      <alignment horizontal="right" vertical="top"/>
    </xf>
    <xf numFmtId="167" fontId="16" fillId="2" borderId="81" xfId="0" applyNumberFormat="1" applyFont="1" applyFill="1" applyBorder="1" applyAlignment="1">
      <alignment horizontal="right" vertical="top"/>
    </xf>
    <xf numFmtId="0" fontId="5" fillId="2" borderId="82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83" xfId="0" applyFont="1" applyFill="1" applyBorder="1" applyAlignment="1">
      <alignment horizontal="left"/>
    </xf>
    <xf numFmtId="49" fontId="17" fillId="2" borderId="60" xfId="0" applyNumberFormat="1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85" xfId="0" applyFont="1" applyFill="1" applyBorder="1" applyAlignment="1">
      <alignment horizontal="left"/>
    </xf>
    <xf numFmtId="165" fontId="18" fillId="2" borderId="80" xfId="0" applyNumberFormat="1" applyFont="1" applyFill="1" applyBorder="1" applyAlignment="1">
      <alignment horizontal="center"/>
    </xf>
    <xf numFmtId="49" fontId="18" fillId="2" borderId="6" xfId="0" applyNumberFormat="1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left" wrapText="1"/>
    </xf>
    <xf numFmtId="167" fontId="18" fillId="2" borderId="6" xfId="0" applyNumberFormat="1" applyFont="1" applyFill="1" applyBorder="1" applyAlignment="1">
      <alignment horizontal="right"/>
    </xf>
    <xf numFmtId="167" fontId="18" fillId="2" borderId="81" xfId="0" applyNumberFormat="1" applyFont="1" applyFill="1" applyBorder="1" applyAlignment="1">
      <alignment horizontal="right"/>
    </xf>
    <xf numFmtId="165" fontId="19" fillId="2" borderId="82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left" wrapText="1"/>
    </xf>
    <xf numFmtId="0" fontId="19" fillId="2" borderId="9" xfId="0" applyFont="1" applyFill="1" applyBorder="1" applyAlignment="1">
      <alignment horizontal="left" wrapText="1"/>
    </xf>
    <xf numFmtId="167" fontId="19" fillId="2" borderId="9" xfId="0" applyNumberFormat="1" applyFont="1" applyFill="1" applyBorder="1" applyAlignment="1">
      <alignment horizontal="right"/>
    </xf>
    <xf numFmtId="167" fontId="19" fillId="2" borderId="83" xfId="0" applyNumberFormat="1" applyFont="1" applyFill="1" applyBorder="1" applyAlignment="1">
      <alignment horizontal="right"/>
    </xf>
    <xf numFmtId="165" fontId="4" fillId="2" borderId="60" xfId="0" applyNumberFormat="1" applyFont="1" applyFill="1" applyBorder="1" applyAlignment="1">
      <alignment horizontal="center"/>
    </xf>
    <xf numFmtId="49" fontId="4" fillId="2" borderId="60" xfId="0" applyNumberFormat="1" applyFont="1" applyFill="1" applyBorder="1" applyAlignment="1">
      <alignment horizontal="left" wrapText="1"/>
    </xf>
    <xf numFmtId="167" fontId="4" fillId="2" borderId="60" xfId="0" applyNumberFormat="1" applyFont="1" applyFill="1" applyBorder="1" applyAlignment="1">
      <alignment horizontal="right"/>
    </xf>
    <xf numFmtId="0" fontId="4" fillId="2" borderId="60" xfId="0" applyNumberFormat="1" applyFont="1" applyFill="1" applyBorder="1" applyAlignment="1">
      <alignment horizontal="left" wrapText="1"/>
    </xf>
    <xf numFmtId="165" fontId="10" fillId="2" borderId="86" xfId="0" applyNumberFormat="1" applyFont="1" applyFill="1" applyBorder="1" applyAlignment="1">
      <alignment horizontal="center"/>
    </xf>
    <xf numFmtId="0" fontId="10" fillId="2" borderId="26" xfId="0" applyFont="1" applyFill="1" applyBorder="1" applyAlignment="1">
      <alignment horizontal="left" wrapText="1"/>
    </xf>
    <xf numFmtId="49" fontId="10" fillId="2" borderId="26" xfId="0" applyNumberFormat="1" applyFont="1" applyFill="1" applyBorder="1" applyAlignment="1">
      <alignment horizontal="left" wrapText="1"/>
    </xf>
    <xf numFmtId="167" fontId="10" fillId="2" borderId="26" xfId="0" applyNumberFormat="1" applyFont="1" applyFill="1" applyBorder="1" applyAlignment="1">
      <alignment horizontal="right"/>
    </xf>
    <xf numFmtId="167" fontId="10" fillId="2" borderId="27" xfId="0" applyNumberFormat="1" applyFont="1" applyFill="1" applyBorder="1" applyAlignment="1">
      <alignment horizontal="right"/>
    </xf>
    <xf numFmtId="165" fontId="10" fillId="2" borderId="87" xfId="0" applyNumberFormat="1" applyFont="1" applyFill="1" applyBorder="1" applyAlignment="1">
      <alignment horizontal="center"/>
    </xf>
    <xf numFmtId="0" fontId="10" fillId="2" borderId="88" xfId="0" applyFont="1" applyFill="1" applyBorder="1" applyAlignment="1">
      <alignment horizontal="left" wrapText="1"/>
    </xf>
    <xf numFmtId="167" fontId="10" fillId="2" borderId="88" xfId="0" applyNumberFormat="1" applyFont="1" applyFill="1" applyBorder="1" applyAlignment="1">
      <alignment horizontal="right"/>
    </xf>
    <xf numFmtId="167" fontId="10" fillId="2" borderId="89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49" fontId="9" fillId="2" borderId="44" xfId="0" applyNumberFormat="1" applyFont="1" applyFill="1" applyBorder="1" applyAlignment="1">
      <alignment horizontal="left" vertical="center"/>
    </xf>
    <xf numFmtId="0" fontId="9" fillId="2" borderId="47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49" fontId="6" fillId="2" borderId="36" xfId="0" applyNumberFormat="1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14" fillId="2" borderId="77" xfId="0" applyNumberFormat="1" applyFont="1" applyFill="1" applyBorder="1" applyAlignment="1">
      <alignment horizontal="center"/>
    </xf>
    <xf numFmtId="0" fontId="14" fillId="2" borderId="78" xfId="0" applyFont="1" applyFill="1" applyBorder="1" applyAlignment="1">
      <alignment horizontal="center" vertical="center"/>
    </xf>
    <xf numFmtId="0" fontId="14" fillId="2" borderId="79" xfId="0" applyFont="1" applyFill="1" applyBorder="1" applyAlignment="1">
      <alignment horizontal="center" vertical="center"/>
    </xf>
    <xf numFmtId="49" fontId="16" fillId="2" borderId="80" xfId="0" applyNumberFormat="1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00009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8"/>
  <sheetViews>
    <sheetView showGridLines="0" tabSelected="1" workbookViewId="0">
      <selection activeCell="V30" sqref="V30"/>
    </sheetView>
  </sheetViews>
  <sheetFormatPr defaultColWidth="13.28515625" defaultRowHeight="12" customHeight="1"/>
  <cols>
    <col min="1" max="1" width="3.7109375" style="1" customWidth="1"/>
    <col min="2" max="2" width="3.28515625" style="1" customWidth="1"/>
    <col min="3" max="3" width="4.7109375" style="1" customWidth="1"/>
    <col min="4" max="4" width="14.42578125" style="1" customWidth="1"/>
    <col min="5" max="5" width="18.42578125" style="1" customWidth="1"/>
    <col min="6" max="6" width="2" style="1" customWidth="1"/>
    <col min="7" max="7" width="4" style="1" customWidth="1"/>
    <col min="8" max="8" width="3.7109375" style="1" customWidth="1"/>
    <col min="9" max="9" width="15.42578125" style="1" customWidth="1"/>
    <col min="10" max="10" width="20.28515625" style="1" customWidth="1"/>
    <col min="11" max="11" width="2" style="1" customWidth="1"/>
    <col min="12" max="12" width="3.7109375" style="1" customWidth="1"/>
    <col min="13" max="13" width="4.42578125" style="1" customWidth="1"/>
    <col min="14" max="14" width="11.28515625" style="1" customWidth="1"/>
    <col min="15" max="15" width="5.42578125" style="1" customWidth="1"/>
    <col min="16" max="16" width="19.28515625" style="1" customWidth="1"/>
    <col min="17" max="17" width="9.42578125" style="1" customWidth="1"/>
    <col min="18" max="18" width="18.28515625" style="1" customWidth="1"/>
    <col min="19" max="19" width="2" style="1" customWidth="1"/>
    <col min="20" max="256" width="13.28515625" style="1" customWidth="1"/>
  </cols>
  <sheetData>
    <row r="1" spans="1:19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5"/>
    </row>
    <row r="2" spans="1:19" ht="21" customHeight="1">
      <c r="A2" s="6"/>
      <c r="B2" s="7"/>
      <c r="C2" s="7"/>
      <c r="D2" s="7"/>
      <c r="E2" s="7"/>
      <c r="F2" s="7"/>
      <c r="G2" s="8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9"/>
    </row>
    <row r="3" spans="1:19" ht="12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19" ht="9" customHeight="1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  <c r="L4" s="15"/>
      <c r="M4" s="15"/>
      <c r="N4" s="14"/>
      <c r="O4" s="14"/>
      <c r="P4" s="14"/>
      <c r="Q4" s="15"/>
      <c r="R4" s="15"/>
      <c r="S4" s="16"/>
    </row>
    <row r="5" spans="1:19" ht="24.75" customHeight="1">
      <c r="A5" s="17"/>
      <c r="B5" s="18" t="s">
        <v>1</v>
      </c>
      <c r="C5" s="19"/>
      <c r="D5" s="20"/>
      <c r="E5" s="210" t="s">
        <v>2</v>
      </c>
      <c r="F5" s="211"/>
      <c r="G5" s="211"/>
      <c r="H5" s="211"/>
      <c r="I5" s="211"/>
      <c r="J5" s="211"/>
      <c r="K5" s="211"/>
      <c r="L5" s="211"/>
      <c r="M5" s="212"/>
      <c r="N5" s="21"/>
      <c r="O5" s="19"/>
      <c r="P5" s="22" t="s">
        <v>3</v>
      </c>
      <c r="Q5" s="23"/>
      <c r="R5" s="24"/>
      <c r="S5" s="25"/>
    </row>
    <row r="6" spans="1:19" ht="24.75" customHeight="1">
      <c r="A6" s="17"/>
      <c r="B6" s="18" t="s">
        <v>4</v>
      </c>
      <c r="C6" s="19"/>
      <c r="D6" s="20"/>
      <c r="E6" s="224"/>
      <c r="F6" s="225"/>
      <c r="G6" s="225"/>
      <c r="H6" s="225"/>
      <c r="I6" s="225"/>
      <c r="J6" s="225"/>
      <c r="K6" s="225"/>
      <c r="L6" s="225"/>
      <c r="M6" s="226"/>
      <c r="N6" s="21"/>
      <c r="O6" s="19"/>
      <c r="P6" s="22" t="s">
        <v>5</v>
      </c>
      <c r="Q6" s="26"/>
      <c r="R6" s="20"/>
      <c r="S6" s="25"/>
    </row>
    <row r="7" spans="1:19" ht="24.75" customHeight="1">
      <c r="A7" s="17"/>
      <c r="B7" s="19"/>
      <c r="C7" s="19"/>
      <c r="D7" s="20"/>
      <c r="E7" s="202" t="s">
        <v>6</v>
      </c>
      <c r="F7" s="203"/>
      <c r="G7" s="203"/>
      <c r="H7" s="203"/>
      <c r="I7" s="203"/>
      <c r="J7" s="203"/>
      <c r="K7" s="203"/>
      <c r="L7" s="203"/>
      <c r="M7" s="204"/>
      <c r="N7" s="21"/>
      <c r="O7" s="19"/>
      <c r="P7" s="22" t="s">
        <v>7</v>
      </c>
      <c r="Q7" s="27" t="s">
        <v>8</v>
      </c>
      <c r="R7" s="28"/>
      <c r="S7" s="25"/>
    </row>
    <row r="8" spans="1:19" ht="24.75" customHeight="1">
      <c r="A8" s="17"/>
      <c r="B8" s="201"/>
      <c r="C8" s="201"/>
      <c r="D8" s="201"/>
      <c r="E8" s="29"/>
      <c r="F8" s="29"/>
      <c r="G8" s="29"/>
      <c r="H8" s="29"/>
      <c r="I8" s="29"/>
      <c r="J8" s="29"/>
      <c r="K8" s="29"/>
      <c r="L8" s="29"/>
      <c r="M8" s="29"/>
      <c r="N8" s="19"/>
      <c r="O8" s="19"/>
      <c r="P8" s="30" t="s">
        <v>9</v>
      </c>
      <c r="Q8" s="31" t="s">
        <v>10</v>
      </c>
      <c r="R8" s="29"/>
      <c r="S8" s="32"/>
    </row>
    <row r="9" spans="1:19" ht="24.75" customHeight="1">
      <c r="A9" s="17"/>
      <c r="B9" s="18" t="s">
        <v>11</v>
      </c>
      <c r="C9" s="19"/>
      <c r="D9" s="20"/>
      <c r="E9" s="213" t="s">
        <v>12</v>
      </c>
      <c r="F9" s="214"/>
      <c r="G9" s="214"/>
      <c r="H9" s="214"/>
      <c r="I9" s="214"/>
      <c r="J9" s="214"/>
      <c r="K9" s="214"/>
      <c r="L9" s="214"/>
      <c r="M9" s="215"/>
      <c r="N9" s="21"/>
      <c r="O9" s="20"/>
      <c r="P9" s="33"/>
      <c r="Q9" s="34"/>
      <c r="R9" s="35"/>
      <c r="S9" s="25"/>
    </row>
    <row r="10" spans="1:19" ht="24.75" customHeight="1">
      <c r="A10" s="17"/>
      <c r="B10" s="18" t="s">
        <v>13</v>
      </c>
      <c r="C10" s="19"/>
      <c r="D10" s="20"/>
      <c r="E10" s="216"/>
      <c r="F10" s="217"/>
      <c r="G10" s="217"/>
      <c r="H10" s="217"/>
      <c r="I10" s="217"/>
      <c r="J10" s="217"/>
      <c r="K10" s="217"/>
      <c r="L10" s="217"/>
      <c r="M10" s="218"/>
      <c r="N10" s="21"/>
      <c r="O10" s="20"/>
      <c r="P10" s="33"/>
      <c r="Q10" s="34"/>
      <c r="R10" s="35"/>
      <c r="S10" s="25"/>
    </row>
    <row r="11" spans="1:19" ht="24.75" customHeight="1">
      <c r="A11" s="17"/>
      <c r="B11" s="18" t="s">
        <v>14</v>
      </c>
      <c r="C11" s="19"/>
      <c r="D11" s="20"/>
      <c r="E11" s="216"/>
      <c r="F11" s="217"/>
      <c r="G11" s="217"/>
      <c r="H11" s="217"/>
      <c r="I11" s="217"/>
      <c r="J11" s="217"/>
      <c r="K11" s="217"/>
      <c r="L11" s="217"/>
      <c r="M11" s="218"/>
      <c r="N11" s="21"/>
      <c r="O11" s="20"/>
      <c r="P11" s="33"/>
      <c r="Q11" s="34"/>
      <c r="R11" s="35"/>
      <c r="S11" s="25"/>
    </row>
    <row r="12" spans="1:19" ht="21.75" customHeight="1">
      <c r="A12" s="36"/>
      <c r="B12" s="219" t="s">
        <v>15</v>
      </c>
      <c r="C12" s="220"/>
      <c r="D12" s="221"/>
      <c r="E12" s="198"/>
      <c r="F12" s="199"/>
      <c r="G12" s="199"/>
      <c r="H12" s="199"/>
      <c r="I12" s="199"/>
      <c r="J12" s="199"/>
      <c r="K12" s="199"/>
      <c r="L12" s="199"/>
      <c r="M12" s="200"/>
      <c r="N12" s="37"/>
      <c r="O12" s="38"/>
      <c r="P12" s="39"/>
      <c r="Q12" s="205"/>
      <c r="R12" s="206"/>
      <c r="S12" s="40"/>
    </row>
    <row r="13" spans="1:19" ht="10.5" customHeight="1">
      <c r="A13" s="36"/>
      <c r="B13" s="41"/>
      <c r="C13" s="41"/>
      <c r="D13" s="41"/>
      <c r="E13" s="42"/>
      <c r="F13" s="43"/>
      <c r="G13" s="43"/>
      <c r="H13" s="43"/>
      <c r="I13" s="43"/>
      <c r="J13" s="43"/>
      <c r="K13" s="43"/>
      <c r="L13" s="43"/>
      <c r="M13" s="43"/>
      <c r="N13" s="41"/>
      <c r="O13" s="41"/>
      <c r="P13" s="42"/>
      <c r="Q13" s="42"/>
      <c r="R13" s="43"/>
      <c r="S13" s="44"/>
    </row>
    <row r="14" spans="1:19" ht="18.75" customHeight="1">
      <c r="A14" s="17"/>
      <c r="B14" s="19"/>
      <c r="C14" s="19"/>
      <c r="D14" s="19"/>
      <c r="E14" s="45" t="s">
        <v>16</v>
      </c>
      <c r="F14" s="19"/>
      <c r="G14" s="41"/>
      <c r="H14" s="41"/>
      <c r="I14" s="41"/>
      <c r="J14" s="19"/>
      <c r="K14" s="19"/>
      <c r="L14" s="19"/>
      <c r="M14" s="19"/>
      <c r="N14" s="19"/>
      <c r="O14" s="19"/>
      <c r="P14" s="45" t="s">
        <v>17</v>
      </c>
      <c r="Q14" s="46"/>
      <c r="R14" s="19"/>
      <c r="S14" s="32"/>
    </row>
    <row r="15" spans="1:19" ht="18.75" customHeight="1">
      <c r="A15" s="17"/>
      <c r="B15" s="19"/>
      <c r="C15" s="19"/>
      <c r="D15" s="20"/>
      <c r="E15" s="39"/>
      <c r="F15" s="21"/>
      <c r="G15" s="41"/>
      <c r="H15" s="41"/>
      <c r="I15" s="41"/>
      <c r="J15" s="19"/>
      <c r="K15" s="19"/>
      <c r="L15" s="19"/>
      <c r="M15" s="19"/>
      <c r="N15" s="19"/>
      <c r="O15" s="20"/>
      <c r="P15" s="47"/>
      <c r="Q15" s="48"/>
      <c r="R15" s="19"/>
      <c r="S15" s="32"/>
    </row>
    <row r="16" spans="1:19" ht="9" customHeight="1">
      <c r="A16" s="49"/>
      <c r="B16" s="50"/>
      <c r="C16" s="50"/>
      <c r="D16" s="50"/>
      <c r="E16" s="51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1"/>
      <c r="Q16" s="50"/>
      <c r="R16" s="50"/>
      <c r="S16" s="52"/>
    </row>
    <row r="17" spans="1:19" ht="20.25" customHeight="1">
      <c r="A17" s="53"/>
      <c r="B17" s="54"/>
      <c r="C17" s="54"/>
      <c r="D17" s="54"/>
      <c r="E17" s="55" t="s">
        <v>18</v>
      </c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6"/>
    </row>
    <row r="18" spans="1:19" ht="21.75" customHeight="1">
      <c r="A18" s="57" t="s">
        <v>19</v>
      </c>
      <c r="B18" s="58"/>
      <c r="C18" s="58"/>
      <c r="D18" s="59"/>
      <c r="E18" s="60" t="s">
        <v>20</v>
      </c>
      <c r="F18" s="59"/>
      <c r="G18" s="60" t="s">
        <v>21</v>
      </c>
      <c r="H18" s="58"/>
      <c r="I18" s="59"/>
      <c r="J18" s="60" t="s">
        <v>22</v>
      </c>
      <c r="K18" s="59"/>
      <c r="L18" s="60" t="s">
        <v>23</v>
      </c>
      <c r="M18" s="58"/>
      <c r="N18" s="58"/>
      <c r="O18" s="58"/>
      <c r="P18" s="59"/>
      <c r="Q18" s="60" t="s">
        <v>24</v>
      </c>
      <c r="R18" s="58"/>
      <c r="S18" s="61"/>
    </row>
    <row r="19" spans="1:19" ht="19.5" customHeight="1">
      <c r="A19" s="62"/>
      <c r="B19" s="63"/>
      <c r="C19" s="63"/>
      <c r="D19" s="64">
        <v>0</v>
      </c>
      <c r="E19" s="65">
        <v>0</v>
      </c>
      <c r="F19" s="66"/>
      <c r="G19" s="67"/>
      <c r="H19" s="63"/>
      <c r="I19" s="64">
        <v>0</v>
      </c>
      <c r="J19" s="65">
        <v>0</v>
      </c>
      <c r="K19" s="64"/>
      <c r="L19" s="67"/>
      <c r="M19" s="63"/>
      <c r="N19" s="63"/>
      <c r="O19" s="63"/>
      <c r="P19" s="64">
        <v>0</v>
      </c>
      <c r="Q19" s="67"/>
      <c r="R19" s="68">
        <v>0</v>
      </c>
      <c r="S19" s="69"/>
    </row>
    <row r="20" spans="1:19" ht="20.25" customHeight="1">
      <c r="A20" s="53"/>
      <c r="B20" s="54"/>
      <c r="C20" s="54"/>
      <c r="D20" s="54"/>
      <c r="E20" s="55" t="s">
        <v>25</v>
      </c>
      <c r="F20" s="54"/>
      <c r="G20" s="54"/>
      <c r="H20" s="54"/>
      <c r="I20" s="54"/>
      <c r="J20" s="70" t="s">
        <v>26</v>
      </c>
      <c r="K20" s="54"/>
      <c r="L20" s="54"/>
      <c r="M20" s="54"/>
      <c r="N20" s="54"/>
      <c r="O20" s="54"/>
      <c r="P20" s="54"/>
      <c r="Q20" s="54"/>
      <c r="R20" s="54"/>
      <c r="S20" s="56"/>
    </row>
    <row r="21" spans="1:19" ht="19.5" customHeight="1">
      <c r="A21" s="71" t="s">
        <v>27</v>
      </c>
      <c r="B21" s="72"/>
      <c r="C21" s="73" t="s">
        <v>28</v>
      </c>
      <c r="D21" s="74"/>
      <c r="E21" s="75"/>
      <c r="F21" s="76"/>
      <c r="G21" s="71" t="s">
        <v>29</v>
      </c>
      <c r="H21" s="77"/>
      <c r="I21" s="73" t="s">
        <v>30</v>
      </c>
      <c r="J21" s="74"/>
      <c r="K21" s="76"/>
      <c r="L21" s="71" t="s">
        <v>31</v>
      </c>
      <c r="M21" s="77"/>
      <c r="N21" s="73" t="s">
        <v>32</v>
      </c>
      <c r="O21" s="74"/>
      <c r="P21" s="74"/>
      <c r="Q21" s="74"/>
      <c r="R21" s="74"/>
      <c r="S21" s="76"/>
    </row>
    <row r="22" spans="1:19" ht="19.5" customHeight="1">
      <c r="A22" s="78" t="s">
        <v>33</v>
      </c>
      <c r="B22" s="79" t="s">
        <v>34</v>
      </c>
      <c r="C22" s="80"/>
      <c r="D22" s="81" t="s">
        <v>35</v>
      </c>
      <c r="E22" s="82">
        <v>0</v>
      </c>
      <c r="F22" s="83"/>
      <c r="G22" s="78" t="s">
        <v>36</v>
      </c>
      <c r="H22" s="84" t="s">
        <v>37</v>
      </c>
      <c r="I22" s="85"/>
      <c r="J22" s="86">
        <v>0</v>
      </c>
      <c r="K22" s="87"/>
      <c r="L22" s="78" t="s">
        <v>38</v>
      </c>
      <c r="M22" s="88" t="s">
        <v>39</v>
      </c>
      <c r="N22" s="89"/>
      <c r="O22" s="89"/>
      <c r="P22" s="85"/>
      <c r="Q22" s="90"/>
      <c r="R22" s="91">
        <v>0</v>
      </c>
      <c r="S22" s="92"/>
    </row>
    <row r="23" spans="1:19" ht="19.5" customHeight="1">
      <c r="A23" s="78" t="s">
        <v>40</v>
      </c>
      <c r="B23" s="93"/>
      <c r="C23" s="94"/>
      <c r="D23" s="81" t="s">
        <v>41</v>
      </c>
      <c r="E23" s="91">
        <v>0</v>
      </c>
      <c r="F23" s="92"/>
      <c r="G23" s="78" t="s">
        <v>42</v>
      </c>
      <c r="H23" s="84" t="s">
        <v>43</v>
      </c>
      <c r="I23" s="85"/>
      <c r="J23" s="86">
        <v>0</v>
      </c>
      <c r="K23" s="87"/>
      <c r="L23" s="78" t="s">
        <v>44</v>
      </c>
      <c r="M23" s="88" t="s">
        <v>45</v>
      </c>
      <c r="N23" s="89"/>
      <c r="O23" s="89"/>
      <c r="P23" s="85"/>
      <c r="Q23" s="90"/>
      <c r="R23" s="91">
        <v>0</v>
      </c>
      <c r="S23" s="92"/>
    </row>
    <row r="24" spans="1:19" ht="19.5" customHeight="1">
      <c r="A24" s="78" t="s">
        <v>46</v>
      </c>
      <c r="B24" s="79" t="s">
        <v>47</v>
      </c>
      <c r="C24" s="80"/>
      <c r="D24" s="81" t="s">
        <v>35</v>
      </c>
      <c r="E24" s="91">
        <v>0</v>
      </c>
      <c r="F24" s="92"/>
      <c r="G24" s="78" t="s">
        <v>48</v>
      </c>
      <c r="H24" s="84" t="s">
        <v>49</v>
      </c>
      <c r="I24" s="85"/>
      <c r="J24" s="86">
        <v>0</v>
      </c>
      <c r="K24" s="87"/>
      <c r="L24" s="78" t="s">
        <v>50</v>
      </c>
      <c r="M24" s="88" t="s">
        <v>51</v>
      </c>
      <c r="N24" s="89"/>
      <c r="O24" s="89"/>
      <c r="P24" s="85"/>
      <c r="Q24" s="90"/>
      <c r="R24" s="91">
        <v>0</v>
      </c>
      <c r="S24" s="92"/>
    </row>
    <row r="25" spans="1:19" ht="19.5" customHeight="1">
      <c r="A25" s="78" t="s">
        <v>52</v>
      </c>
      <c r="B25" s="93"/>
      <c r="C25" s="94"/>
      <c r="D25" s="81" t="s">
        <v>41</v>
      </c>
      <c r="E25" s="91">
        <v>0</v>
      </c>
      <c r="F25" s="92"/>
      <c r="G25" s="78" t="s">
        <v>53</v>
      </c>
      <c r="H25" s="95"/>
      <c r="I25" s="85"/>
      <c r="J25" s="86">
        <v>0</v>
      </c>
      <c r="K25" s="87"/>
      <c r="L25" s="78" t="s">
        <v>54</v>
      </c>
      <c r="M25" s="88" t="s">
        <v>55</v>
      </c>
      <c r="N25" s="89"/>
      <c r="O25" s="89"/>
      <c r="P25" s="85"/>
      <c r="Q25" s="90"/>
      <c r="R25" s="91">
        <v>0</v>
      </c>
      <c r="S25" s="92"/>
    </row>
    <row r="26" spans="1:19" ht="19.5" customHeight="1">
      <c r="A26" s="78" t="s">
        <v>56</v>
      </c>
      <c r="B26" s="79" t="s">
        <v>57</v>
      </c>
      <c r="C26" s="80"/>
      <c r="D26" s="81" t="s">
        <v>35</v>
      </c>
      <c r="E26" s="91">
        <v>0</v>
      </c>
      <c r="F26" s="92"/>
      <c r="G26" s="96"/>
      <c r="H26" s="89"/>
      <c r="I26" s="85"/>
      <c r="J26" s="86"/>
      <c r="K26" s="87"/>
      <c r="L26" s="78" t="s">
        <v>58</v>
      </c>
      <c r="M26" s="88" t="s">
        <v>59</v>
      </c>
      <c r="N26" s="89"/>
      <c r="O26" s="89"/>
      <c r="P26" s="85"/>
      <c r="Q26" s="90">
        <v>0.02</v>
      </c>
      <c r="R26" s="65"/>
      <c r="S26" s="92"/>
    </row>
    <row r="27" spans="1:19" ht="19.5" customHeight="1">
      <c r="A27" s="78" t="s">
        <v>60</v>
      </c>
      <c r="B27" s="93"/>
      <c r="C27" s="94"/>
      <c r="D27" s="81" t="s">
        <v>41</v>
      </c>
      <c r="E27" s="65">
        <v>0</v>
      </c>
      <c r="F27" s="97"/>
      <c r="G27" s="96"/>
      <c r="H27" s="89"/>
      <c r="I27" s="85"/>
      <c r="J27" s="98"/>
      <c r="K27" s="69"/>
      <c r="L27" s="78" t="s">
        <v>61</v>
      </c>
      <c r="M27" s="84" t="s">
        <v>62</v>
      </c>
      <c r="N27" s="89"/>
      <c r="O27" s="89"/>
      <c r="P27" s="89"/>
      <c r="Q27" s="85"/>
      <c r="R27" s="99">
        <f>SUM(R21:R26)</f>
        <v>0</v>
      </c>
      <c r="S27" s="100"/>
    </row>
    <row r="28" spans="1:19" ht="19.5" customHeight="1">
      <c r="A28" s="78" t="s">
        <v>63</v>
      </c>
      <c r="B28" s="207" t="s">
        <v>64</v>
      </c>
      <c r="C28" s="208"/>
      <c r="D28" s="209"/>
      <c r="E28" s="102">
        <v>0</v>
      </c>
      <c r="F28" s="56"/>
      <c r="G28" s="78" t="s">
        <v>65</v>
      </c>
      <c r="H28" s="101" t="s">
        <v>66</v>
      </c>
      <c r="I28" s="92"/>
      <c r="J28" s="103"/>
      <c r="K28" s="104"/>
      <c r="L28" s="78" t="s">
        <v>67</v>
      </c>
      <c r="M28" s="101" t="s">
        <v>68</v>
      </c>
      <c r="N28" s="89"/>
      <c r="O28" s="89"/>
      <c r="P28" s="89"/>
      <c r="Q28" s="92"/>
      <c r="R28" s="102"/>
      <c r="S28" s="56"/>
    </row>
    <row r="29" spans="1:19" ht="19.5" customHeight="1">
      <c r="A29" s="105" t="s">
        <v>69</v>
      </c>
      <c r="B29" s="106" t="s">
        <v>70</v>
      </c>
      <c r="C29" s="107"/>
      <c r="D29" s="108"/>
      <c r="E29" s="109">
        <v>0</v>
      </c>
      <c r="F29" s="56"/>
      <c r="G29" s="105" t="s">
        <v>71</v>
      </c>
      <c r="H29" s="106" t="s">
        <v>72</v>
      </c>
      <c r="I29" s="108"/>
      <c r="J29" s="109">
        <v>0</v>
      </c>
      <c r="K29" s="110"/>
      <c r="L29" s="105" t="s">
        <v>73</v>
      </c>
      <c r="M29" s="106" t="s">
        <v>74</v>
      </c>
      <c r="N29" s="107"/>
      <c r="O29" s="107"/>
      <c r="P29" s="107"/>
      <c r="Q29" s="108"/>
      <c r="R29" s="109">
        <v>0</v>
      </c>
      <c r="S29" s="56"/>
    </row>
    <row r="30" spans="1:19" ht="19.5" customHeight="1">
      <c r="A30" s="111" t="s">
        <v>13</v>
      </c>
      <c r="B30" s="14"/>
      <c r="C30" s="14"/>
      <c r="D30" s="14"/>
      <c r="E30" s="14"/>
      <c r="F30" s="112"/>
      <c r="G30" s="113"/>
      <c r="H30" s="14"/>
      <c r="I30" s="14"/>
      <c r="J30" s="14"/>
      <c r="K30" s="16"/>
      <c r="L30" s="71" t="s">
        <v>75</v>
      </c>
      <c r="M30" s="59"/>
      <c r="N30" s="73" t="s">
        <v>76</v>
      </c>
      <c r="O30" s="74"/>
      <c r="P30" s="58"/>
      <c r="Q30" s="58"/>
      <c r="R30" s="54"/>
      <c r="S30" s="56"/>
    </row>
    <row r="31" spans="1:19" ht="19.5" customHeight="1">
      <c r="A31" s="17"/>
      <c r="B31" s="19"/>
      <c r="C31" s="19"/>
      <c r="D31" s="19"/>
      <c r="E31" s="19"/>
      <c r="F31" s="114"/>
      <c r="G31" s="115"/>
      <c r="H31" s="19"/>
      <c r="I31" s="19"/>
      <c r="J31" s="19"/>
      <c r="K31" s="32"/>
      <c r="L31" s="78" t="s">
        <v>77</v>
      </c>
      <c r="M31" s="84" t="s">
        <v>78</v>
      </c>
      <c r="N31" s="89"/>
      <c r="O31" s="89"/>
      <c r="P31" s="89"/>
      <c r="Q31" s="85"/>
      <c r="R31" s="116">
        <v>0</v>
      </c>
      <c r="S31" s="117"/>
    </row>
    <row r="32" spans="1:19" ht="19.5" customHeight="1">
      <c r="A32" s="118" t="s">
        <v>79</v>
      </c>
      <c r="B32" s="119"/>
      <c r="C32" s="119"/>
      <c r="D32" s="119"/>
      <c r="E32" s="119"/>
      <c r="F32" s="94"/>
      <c r="G32" s="120" t="s">
        <v>80</v>
      </c>
      <c r="H32" s="119"/>
      <c r="I32" s="119"/>
      <c r="J32" s="119"/>
      <c r="K32" s="121"/>
      <c r="L32" s="78" t="s">
        <v>81</v>
      </c>
      <c r="M32" s="88" t="s">
        <v>82</v>
      </c>
      <c r="N32" s="122">
        <v>20</v>
      </c>
      <c r="O32" s="123" t="s">
        <v>83</v>
      </c>
      <c r="P32" s="124"/>
      <c r="Q32" s="85"/>
      <c r="R32" s="125"/>
      <c r="S32" s="126"/>
    </row>
    <row r="33" spans="1:19" ht="12.75" hidden="1" customHeight="1">
      <c r="A33" s="127"/>
      <c r="B33" s="89"/>
      <c r="C33" s="89"/>
      <c r="D33" s="89"/>
      <c r="E33" s="89"/>
      <c r="F33" s="85"/>
      <c r="G33" s="95"/>
      <c r="H33" s="89"/>
      <c r="I33" s="89"/>
      <c r="J33" s="89"/>
      <c r="K33" s="92"/>
      <c r="L33" s="128"/>
      <c r="M33" s="129"/>
      <c r="N33" s="130"/>
      <c r="O33" s="131"/>
      <c r="P33" s="132"/>
      <c r="Q33" s="130"/>
      <c r="R33" s="133"/>
      <c r="S33" s="134"/>
    </row>
    <row r="34" spans="1:19" ht="35.25" customHeight="1">
      <c r="A34" s="135" t="s">
        <v>11</v>
      </c>
      <c r="B34" s="136"/>
      <c r="C34" s="136"/>
      <c r="D34" s="136"/>
      <c r="E34" s="137"/>
      <c r="F34" s="80"/>
      <c r="G34" s="138"/>
      <c r="H34" s="137"/>
      <c r="I34" s="137"/>
      <c r="J34" s="137"/>
      <c r="K34" s="139"/>
      <c r="L34" s="105" t="s">
        <v>84</v>
      </c>
      <c r="M34" s="222" t="s">
        <v>85</v>
      </c>
      <c r="N34" s="223"/>
      <c r="O34" s="223"/>
      <c r="P34" s="223"/>
      <c r="Q34" s="140"/>
      <c r="R34" s="141">
        <f>R31*1.2</f>
        <v>0</v>
      </c>
      <c r="S34" s="35"/>
    </row>
    <row r="35" spans="1:19" ht="33" customHeight="1">
      <c r="A35" s="118" t="s">
        <v>79</v>
      </c>
      <c r="B35" s="119"/>
      <c r="C35" s="119"/>
      <c r="D35" s="119"/>
      <c r="E35" s="119"/>
      <c r="F35" s="94"/>
      <c r="G35" s="120" t="s">
        <v>80</v>
      </c>
      <c r="H35" s="119"/>
      <c r="I35" s="119"/>
      <c r="J35" s="119"/>
      <c r="K35" s="121"/>
      <c r="L35" s="71" t="s">
        <v>86</v>
      </c>
      <c r="M35" s="59"/>
      <c r="N35" s="73" t="s">
        <v>87</v>
      </c>
      <c r="O35" s="74"/>
      <c r="P35" s="58"/>
      <c r="Q35" s="58"/>
      <c r="R35" s="142"/>
      <c r="S35" s="143"/>
    </row>
    <row r="36" spans="1:19" ht="20.25" customHeight="1">
      <c r="A36" s="135" t="s">
        <v>14</v>
      </c>
      <c r="B36" s="137"/>
      <c r="C36" s="137"/>
      <c r="D36" s="137"/>
      <c r="E36" s="137"/>
      <c r="F36" s="80"/>
      <c r="G36" s="144"/>
      <c r="H36" s="137"/>
      <c r="I36" s="137"/>
      <c r="J36" s="137"/>
      <c r="K36" s="139"/>
      <c r="L36" s="78" t="s">
        <v>88</v>
      </c>
      <c r="M36" s="84" t="s">
        <v>89</v>
      </c>
      <c r="N36" s="89"/>
      <c r="O36" s="89"/>
      <c r="P36" s="89"/>
      <c r="Q36" s="85"/>
      <c r="R36" s="91">
        <v>0</v>
      </c>
      <c r="S36" s="92"/>
    </row>
    <row r="37" spans="1:19" ht="19.5" customHeight="1">
      <c r="A37" s="17"/>
      <c r="B37" s="19"/>
      <c r="C37" s="19"/>
      <c r="D37" s="19"/>
      <c r="E37" s="19"/>
      <c r="F37" s="114"/>
      <c r="G37" s="145"/>
      <c r="H37" s="19"/>
      <c r="I37" s="19"/>
      <c r="J37" s="19"/>
      <c r="K37" s="32"/>
      <c r="L37" s="78" t="s">
        <v>90</v>
      </c>
      <c r="M37" s="84" t="s">
        <v>91</v>
      </c>
      <c r="N37" s="89"/>
      <c r="O37" s="89"/>
      <c r="P37" s="89"/>
      <c r="Q37" s="85"/>
      <c r="R37" s="91">
        <v>0</v>
      </c>
      <c r="S37" s="92"/>
    </row>
    <row r="38" spans="1:19" ht="19.5" customHeight="1">
      <c r="A38" s="146" t="s">
        <v>79</v>
      </c>
      <c r="B38" s="50"/>
      <c r="C38" s="50"/>
      <c r="D38" s="50"/>
      <c r="E38" s="50"/>
      <c r="F38" s="147"/>
      <c r="G38" s="148" t="s">
        <v>80</v>
      </c>
      <c r="H38" s="50"/>
      <c r="I38" s="50"/>
      <c r="J38" s="50"/>
      <c r="K38" s="52"/>
      <c r="L38" s="105" t="s">
        <v>92</v>
      </c>
      <c r="M38" s="106" t="s">
        <v>93</v>
      </c>
      <c r="N38" s="107"/>
      <c r="O38" s="149"/>
      <c r="P38" s="107"/>
      <c r="Q38" s="108"/>
      <c r="R38" s="65">
        <v>0</v>
      </c>
      <c r="S38" s="97"/>
    </row>
  </sheetData>
  <mergeCells count="12">
    <mergeCell ref="M34:P34"/>
    <mergeCell ref="E6:M6"/>
    <mergeCell ref="E5:M5"/>
    <mergeCell ref="E9:M9"/>
    <mergeCell ref="E10:M10"/>
    <mergeCell ref="B12:D12"/>
    <mergeCell ref="E11:M11"/>
    <mergeCell ref="E12:M12"/>
    <mergeCell ref="B8:D8"/>
    <mergeCell ref="E7:M7"/>
    <mergeCell ref="Q12:R12"/>
    <mergeCell ref="B28:D28"/>
  </mergeCells>
  <pageMargins left="0.39370100000000002" right="0.39370100000000002" top="0.78740200000000005" bottom="0.78740200000000005" header="0" footer="0"/>
  <pageSetup orientation="portrait"/>
  <headerFooter>
    <oddFooter>&amp;C&amp;"MS Sans Serif,Regular"&amp;8&amp;K000000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22"/>
  <sheetViews>
    <sheetView showGridLines="0" topLeftCell="A4" workbookViewId="0">
      <selection activeCell="K14" sqref="K14"/>
    </sheetView>
  </sheetViews>
  <sheetFormatPr defaultColWidth="13.28515625" defaultRowHeight="12" customHeight="1"/>
  <cols>
    <col min="1" max="1" width="5" style="150" customWidth="1"/>
    <col min="2" max="2" width="15.42578125" style="150" customWidth="1"/>
    <col min="3" max="3" width="62.28515625" style="150" customWidth="1"/>
    <col min="4" max="4" width="4.7109375" style="150" customWidth="1"/>
    <col min="5" max="5" width="14.28515625" style="150" customWidth="1"/>
    <col min="6" max="6" width="14.42578125" style="150" customWidth="1"/>
    <col min="7" max="7" width="21.7109375" style="150" customWidth="1"/>
    <col min="8" max="8" width="17.28515625" style="150" customWidth="1"/>
    <col min="9" max="256" width="13.28515625" style="150" customWidth="1"/>
  </cols>
  <sheetData>
    <row r="1" spans="1:8" ht="27.75" customHeight="1">
      <c r="A1" s="227" t="s">
        <v>94</v>
      </c>
      <c r="B1" s="228"/>
      <c r="C1" s="228"/>
      <c r="D1" s="228"/>
      <c r="E1" s="228"/>
      <c r="F1" s="228"/>
      <c r="G1" s="228"/>
      <c r="H1" s="229"/>
    </row>
    <row r="2" spans="1:8" ht="12.75" customHeight="1">
      <c r="A2" s="151" t="s">
        <v>95</v>
      </c>
      <c r="B2" s="152"/>
      <c r="C2" s="152"/>
      <c r="D2" s="152"/>
      <c r="E2" s="152"/>
      <c r="F2" s="152"/>
      <c r="G2" s="152"/>
      <c r="H2" s="153"/>
    </row>
    <row r="3" spans="1:8" ht="12.75" customHeight="1">
      <c r="A3" s="151" t="s">
        <v>96</v>
      </c>
      <c r="B3" s="152"/>
      <c r="C3" s="152"/>
      <c r="D3" s="152"/>
      <c r="E3" s="152"/>
      <c r="F3" s="152"/>
      <c r="G3" s="152"/>
      <c r="H3" s="153"/>
    </row>
    <row r="4" spans="1:8" ht="13.5" customHeight="1">
      <c r="A4" s="154"/>
      <c r="B4" s="155"/>
      <c r="C4" s="156"/>
      <c r="D4" s="157"/>
      <c r="E4" s="157"/>
      <c r="F4" s="157"/>
      <c r="G4" s="157"/>
      <c r="H4" s="158"/>
    </row>
    <row r="5" spans="1:8" ht="7.95" customHeight="1">
      <c r="A5" s="159"/>
      <c r="B5" s="160"/>
      <c r="C5" s="160"/>
      <c r="D5" s="160"/>
      <c r="E5" s="161"/>
      <c r="F5" s="161"/>
      <c r="G5" s="161"/>
      <c r="H5" s="162"/>
    </row>
    <row r="6" spans="1:8" ht="12.75" customHeight="1">
      <c r="A6" s="163" t="s">
        <v>97</v>
      </c>
      <c r="B6" s="152"/>
      <c r="C6" s="152"/>
      <c r="D6" s="152"/>
      <c r="E6" s="152"/>
      <c r="F6" s="152"/>
      <c r="G6" s="152"/>
      <c r="H6" s="153"/>
    </row>
    <row r="7" spans="1:8" ht="13.5" customHeight="1">
      <c r="A7" s="163" t="s">
        <v>98</v>
      </c>
      <c r="B7" s="152"/>
      <c r="C7" s="152"/>
      <c r="D7" s="152"/>
      <c r="E7" s="164" t="s">
        <v>99</v>
      </c>
      <c r="F7" s="152"/>
      <c r="G7" s="152"/>
      <c r="H7" s="153"/>
    </row>
    <row r="8" spans="1:8" ht="13.5" customHeight="1">
      <c r="A8" s="230" t="s">
        <v>100</v>
      </c>
      <c r="B8" s="231"/>
      <c r="C8" s="231"/>
      <c r="D8" s="165"/>
      <c r="E8" s="164" t="s">
        <v>101</v>
      </c>
      <c r="F8" s="166"/>
      <c r="G8" s="166"/>
      <c r="H8" s="167"/>
    </row>
    <row r="9" spans="1:8" ht="7.95" customHeight="1">
      <c r="A9" s="168"/>
      <c r="B9" s="169"/>
      <c r="C9" s="169"/>
      <c r="D9" s="169"/>
      <c r="E9" s="169"/>
      <c r="F9" s="169"/>
      <c r="G9" s="169"/>
      <c r="H9" s="170"/>
    </row>
    <row r="10" spans="1:8" ht="28.5" customHeight="1">
      <c r="A10" s="171" t="s">
        <v>102</v>
      </c>
      <c r="B10" s="171" t="s">
        <v>103</v>
      </c>
      <c r="C10" s="171" t="s">
        <v>104</v>
      </c>
      <c r="D10" s="171" t="s">
        <v>105</v>
      </c>
      <c r="E10" s="171" t="s">
        <v>106</v>
      </c>
      <c r="F10" s="171" t="s">
        <v>107</v>
      </c>
      <c r="G10" s="171" t="s">
        <v>108</v>
      </c>
      <c r="H10" s="171" t="s">
        <v>109</v>
      </c>
    </row>
    <row r="11" spans="1:8" ht="12.75" hidden="1" customHeight="1">
      <c r="A11" s="171" t="s">
        <v>33</v>
      </c>
      <c r="B11" s="171" t="s">
        <v>40</v>
      </c>
      <c r="C11" s="171" t="s">
        <v>46</v>
      </c>
      <c r="D11" s="171" t="s">
        <v>52</v>
      </c>
      <c r="E11" s="171" t="s">
        <v>56</v>
      </c>
      <c r="F11" s="171" t="s">
        <v>60</v>
      </c>
      <c r="G11" s="171" t="s">
        <v>63</v>
      </c>
      <c r="H11" s="171" t="s">
        <v>36</v>
      </c>
    </row>
    <row r="12" spans="1:8" ht="7.95" customHeight="1">
      <c r="A12" s="172"/>
      <c r="B12" s="173"/>
      <c r="C12" s="173"/>
      <c r="D12" s="173"/>
      <c r="E12" s="173"/>
      <c r="F12" s="173"/>
      <c r="G12" s="173"/>
      <c r="H12" s="174"/>
    </row>
    <row r="13" spans="1:8" ht="30.75" customHeight="1">
      <c r="A13" s="175"/>
      <c r="B13" s="176" t="s">
        <v>34</v>
      </c>
      <c r="C13" s="176" t="s">
        <v>110</v>
      </c>
      <c r="D13" s="177"/>
      <c r="E13" s="178"/>
      <c r="F13" s="178"/>
      <c r="G13" s="178"/>
      <c r="H13" s="179"/>
    </row>
    <row r="14" spans="1:8" ht="28.5" customHeight="1">
      <c r="A14" s="180"/>
      <c r="B14" s="181" t="s">
        <v>42</v>
      </c>
      <c r="C14" s="181" t="s">
        <v>111</v>
      </c>
      <c r="D14" s="182"/>
      <c r="E14" s="183"/>
      <c r="F14" s="183"/>
      <c r="G14" s="183"/>
      <c r="H14" s="184"/>
    </row>
    <row r="15" spans="1:8" ht="24" customHeight="1">
      <c r="A15" s="185">
        <v>1</v>
      </c>
      <c r="B15" s="186" t="s">
        <v>112</v>
      </c>
      <c r="C15" s="186" t="s">
        <v>113</v>
      </c>
      <c r="D15" s="186" t="s">
        <v>114</v>
      </c>
      <c r="E15" s="187">
        <v>212.6</v>
      </c>
      <c r="F15" s="187">
        <v>0</v>
      </c>
      <c r="G15" s="187">
        <f t="shared" ref="G15:G20" si="0">E15*F15</f>
        <v>0</v>
      </c>
      <c r="H15" s="187">
        <v>540</v>
      </c>
    </row>
    <row r="16" spans="1:8" ht="13.5" customHeight="1">
      <c r="A16" s="185">
        <v>2</v>
      </c>
      <c r="B16" s="186" t="s">
        <v>115</v>
      </c>
      <c r="C16" s="186" t="s">
        <v>116</v>
      </c>
      <c r="D16" s="186" t="s">
        <v>114</v>
      </c>
      <c r="E16" s="187">
        <v>212.6</v>
      </c>
      <c r="F16" s="187">
        <v>0</v>
      </c>
      <c r="G16" s="187">
        <f t="shared" si="0"/>
        <v>0</v>
      </c>
      <c r="H16" s="187">
        <v>540</v>
      </c>
    </row>
    <row r="17" spans="1:8" ht="24" customHeight="1">
      <c r="A17" s="185">
        <v>3</v>
      </c>
      <c r="B17" s="186" t="s">
        <v>117</v>
      </c>
      <c r="C17" s="186" t="s">
        <v>118</v>
      </c>
      <c r="D17" s="186" t="s">
        <v>114</v>
      </c>
      <c r="E17" s="187">
        <v>212.6</v>
      </c>
      <c r="F17" s="187">
        <v>0</v>
      </c>
      <c r="G17" s="187">
        <f t="shared" si="0"/>
        <v>0</v>
      </c>
      <c r="H17" s="187">
        <v>540</v>
      </c>
    </row>
    <row r="18" spans="1:8" ht="24" customHeight="1">
      <c r="A18" s="185">
        <v>4</v>
      </c>
      <c r="B18" s="186" t="s">
        <v>119</v>
      </c>
      <c r="C18" s="186" t="s">
        <v>120</v>
      </c>
      <c r="D18" s="186" t="s">
        <v>114</v>
      </c>
      <c r="E18" s="187">
        <v>212.6</v>
      </c>
      <c r="F18" s="187">
        <v>0</v>
      </c>
      <c r="G18" s="187">
        <f t="shared" si="0"/>
        <v>0</v>
      </c>
      <c r="H18" s="187">
        <v>540</v>
      </c>
    </row>
    <row r="19" spans="1:8" ht="24" customHeight="1">
      <c r="A19" s="185">
        <v>5</v>
      </c>
      <c r="B19" s="188">
        <v>979084554</v>
      </c>
      <c r="C19" s="186" t="s">
        <v>121</v>
      </c>
      <c r="D19" s="186" t="s">
        <v>114</v>
      </c>
      <c r="E19" s="187">
        <v>60</v>
      </c>
      <c r="F19" s="187">
        <v>0</v>
      </c>
      <c r="G19" s="187">
        <f t="shared" si="0"/>
        <v>0</v>
      </c>
      <c r="H19" s="187">
        <v>60</v>
      </c>
    </row>
    <row r="20" spans="1:8" ht="24" customHeight="1">
      <c r="A20" s="185">
        <v>6</v>
      </c>
      <c r="B20" s="188">
        <v>979806336</v>
      </c>
      <c r="C20" s="186" t="s">
        <v>122</v>
      </c>
      <c r="D20" s="186" t="s">
        <v>123</v>
      </c>
      <c r="E20" s="187">
        <v>675</v>
      </c>
      <c r="F20" s="187">
        <v>0</v>
      </c>
      <c r="G20" s="187">
        <f t="shared" si="0"/>
        <v>0</v>
      </c>
      <c r="H20" s="187"/>
    </row>
    <row r="21" spans="1:8" ht="30.75" customHeight="1">
      <c r="A21" s="189"/>
      <c r="B21" s="190"/>
      <c r="C21" s="191" t="s">
        <v>124</v>
      </c>
      <c r="D21" s="190"/>
      <c r="E21" s="192"/>
      <c r="F21" s="192"/>
      <c r="G21" s="193">
        <f>SUM(G15:G20)</f>
        <v>0</v>
      </c>
      <c r="H21" s="187"/>
    </row>
    <row r="22" spans="1:8" ht="30.75" customHeight="1">
      <c r="A22" s="194"/>
      <c r="B22" s="195"/>
      <c r="C22" s="195"/>
      <c r="D22" s="195"/>
      <c r="E22" s="196"/>
      <c r="F22" s="196"/>
      <c r="G22" s="197"/>
      <c r="H22" s="187"/>
    </row>
  </sheetData>
  <mergeCells count="2">
    <mergeCell ref="A1:H1"/>
    <mergeCell ref="A8:C8"/>
  </mergeCells>
  <pageMargins left="0.39370100000000002" right="0.39370100000000002" top="0.78740200000000005" bottom="0.78740200000000005" header="0" footer="0"/>
  <pageSetup orientation="portrait"/>
  <headerFooter>
    <oddFooter>&amp;C&amp;"MS Sans Serif,Regular"&amp;8&amp;K000000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Krycí list rozpočtu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 Ichnatoliová</cp:lastModifiedBy>
  <dcterms:modified xsi:type="dcterms:W3CDTF">2018-06-19T09:03:01Z</dcterms:modified>
</cp:coreProperties>
</file>